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verall Grade" sheetId="1" r:id="rId3"/>
    <sheet state="visible" name="1. Deliverable 1" sheetId="2" r:id="rId4"/>
    <sheet state="visible" name="2. Deliverable 2" sheetId="3" r:id="rId5"/>
    <sheet state="visible" name="3. Deliverables 3 and 4" sheetId="4" r:id="rId6"/>
    <sheet state="hidden" name="4. Color Skill Growth " sheetId="5" r:id="rId7"/>
  </sheets>
  <definedNames/>
  <calcPr/>
</workbook>
</file>

<file path=xl/sharedStrings.xml><?xml version="1.0" encoding="utf-8"?>
<sst xmlns="http://schemas.openxmlformats.org/spreadsheetml/2006/main" count="119" uniqueCount="65">
  <si>
    <t>Member 1</t>
  </si>
  <si>
    <t>Overall Grade Member 1</t>
  </si>
  <si>
    <t>Member 2</t>
  </si>
  <si>
    <t>Overall Grade Member 2</t>
  </si>
  <si>
    <t>Overall Grade Member 3</t>
  </si>
  <si>
    <t>Member 3</t>
  </si>
  <si>
    <t>Deliverable 1: OkGo Energy Transformations</t>
  </si>
  <si>
    <t>Deliverable 2: Rube Goldberg Energy Transformation ALPHA</t>
  </si>
  <si>
    <t>Developing - 1 point</t>
  </si>
  <si>
    <t>Proficient - 3 points</t>
  </si>
  <si>
    <t>Exceeding - 5 points</t>
  </si>
  <si>
    <t>List of Energy Transformations / Team Member Lead</t>
  </si>
  <si>
    <t>Energy Transformation Requirements</t>
  </si>
  <si>
    <t>Less than three  suffiiently different and complete energy transformations were identified from the video and assigned to members of the team</t>
  </si>
  <si>
    <t xml:space="preserve">Three complete energy transformations were identified from the video and were assigned to members of the team. The transformations are suffiently different. </t>
  </si>
  <si>
    <t>Three complete energy transformations were identified from the video and were assigned to members of the team. The transformations are extremely varried and different</t>
  </si>
  <si>
    <t>Energy Transformation 1</t>
  </si>
  <si>
    <t>The descriptions and sketch of the Rube Goldberg Machine at points A and B are incomplete, vauge, or missing</t>
  </si>
  <si>
    <t>The descriptions and sketch of the Rube Goldberg Machine at points A and B are complete, clear, and mostly correct</t>
  </si>
  <si>
    <t>The descriptions and sketch of the Rube Goldberg Machine at points A and B are complete, clear, correct, and highly detailed</t>
  </si>
  <si>
    <t>Deliverable 3: Beta Design Energy Audit</t>
  </si>
  <si>
    <t>The description, diagram, and equation for the transformation of energy from Point A to Point B are incomplete, vauge, or missing</t>
  </si>
  <si>
    <t>Documentation of Deliverables/
Artifcacts</t>
  </si>
  <si>
    <t>Documentation of the deliverables/artifiacts for the project are incomplete or missing</t>
  </si>
  <si>
    <t>The description, diagram, and equation for the transformation of energy from Point A to Point B are complete, clear, and mostly correct</t>
  </si>
  <si>
    <t>The description, diagram, and equation for the transformation of energy from Point A to Point B are complete, clear, correct, and highly detailed</t>
  </si>
  <si>
    <t>There is some documentation for all deliverables/artifacts. The commentary is complete and meaningful.</t>
  </si>
  <si>
    <t>Energy Transformation 2</t>
  </si>
  <si>
    <t>There is exhaustive documentation for all deliverables/artifacts, complete with detailed and thorough commentary</t>
  </si>
  <si>
    <t>Transformations 1 and 2</t>
  </si>
  <si>
    <t>The description of the energy at points A and B, or of the energy transformation, or the technical drawing are incomplete or missing</t>
  </si>
  <si>
    <t>The description of the energy at points A and B, or of the energy transformation, or the technical drawing are complete and mostly correct</t>
  </si>
  <si>
    <t>The description of the energy at points A and B, or of the energy transformation, or the technical drawing are complete, correct, and highly detailed</t>
  </si>
  <si>
    <t>The energy audit diagram or the calculation for the focus variable are incomplete or missing</t>
  </si>
  <si>
    <t xml:space="preserve">The energy audit diagram and the calculation of the focus variable are complete and mostly correct. </t>
  </si>
  <si>
    <t xml:space="preserve">The energy audit diagram and calculation of the focus variable are complete, correct, and highly detailed. </t>
  </si>
  <si>
    <t>Transformations 3 and 4</t>
  </si>
  <si>
    <t>Energy Transformation 3</t>
  </si>
  <si>
    <t>Transformations 5 and 6</t>
  </si>
  <si>
    <t>There are not six unique energy transformations which contain at least one instance of all four described types of energy</t>
  </si>
  <si>
    <t>There are six unique energy transformations which contain at least one instance of all four described types of energy</t>
  </si>
  <si>
    <t>There are not six  highly unique and creative energy transformations which contain at least one instance of all four described types of energy, all of which are used in novel ways</t>
  </si>
  <si>
    <t>The physical description, sketch, or documentation of proof of concept are incomplete or missing</t>
  </si>
  <si>
    <t>The physical description, sketch, or documentation of proof of concept are complete and moderately detailed</t>
  </si>
  <si>
    <t>The physical description, sketch, or documentation of proof of concept are complete, detailed, and thorough.</t>
  </si>
  <si>
    <t>The analysis of the energy types at point A and B, or the analysis of the energy transformation are incomplete or missing</t>
  </si>
  <si>
    <t>The analysis of the energy types at point A and B, or the analysis of the energy transformation are complete and mostly correct</t>
  </si>
  <si>
    <t xml:space="preserve">The analysis of the energy types at point A and B, or the analysis of the energy transformation are complete, in-depth, and includes an energy conservation equation. </t>
  </si>
  <si>
    <t>Block:</t>
  </si>
  <si>
    <t>Name:</t>
  </si>
  <si>
    <t>Percent Grade</t>
  </si>
  <si>
    <t>Total</t>
  </si>
  <si>
    <t>/0</t>
  </si>
  <si>
    <t>Color Skill Growth</t>
  </si>
  <si>
    <t>Primary Color Skill Performance in Project</t>
  </si>
  <si>
    <t>The student did not demonstrate any level of meaningful contribution to the project with any skill of their Primary Color</t>
  </si>
  <si>
    <t>The student demonstrated and documented meaningful contributions to the project in one of their Primary Color skills.</t>
  </si>
  <si>
    <t xml:space="preserve">The student demonstrated and documented multiple meaningful contributions to the project using a variety of their Primary Color skills. </t>
  </si>
  <si>
    <t>Targeted Color Skill Performance in Project</t>
  </si>
  <si>
    <t>The student did not demonstrate any level of meaningful contribution to the project with any skill of their Targeted Color</t>
  </si>
  <si>
    <t>The student demonstrated and documented meaningful contributions to the project in one of their Targeted Color skills.</t>
  </si>
  <si>
    <t xml:space="preserve">The student demonstrated and documented multiple meaningful contributions to the project using a variety of their Targeted Color skills. </t>
  </si>
  <si>
    <t>The student did not select a Targeted Color which was not their Primary Color</t>
  </si>
  <si>
    <t>The student selected a Targeted Color which was not their Primary Color</t>
  </si>
  <si>
    <r>
      <t xml:space="preserve">The student selected a Targeted Color which was their weakest Learning Color. *
</t>
    </r>
    <r>
      <rPr>
        <b/>
      </rPr>
      <t>*NOTE: student may not recieve this score if they scored "Developing" on the previous rubric category</t>
    </r>
  </si>
</sst>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name val="Arial"/>
    </font>
    <font>
      <b/>
      <name val="Arial"/>
    </font>
    <font/>
    <font>
      <b/>
      <sz val="18.0"/>
    </font>
    <font>
      <sz val="14.0"/>
    </font>
    <font>
      <b/>
      <sz val="18.0"/>
      <name val="Arial"/>
    </font>
    <font>
      <b/>
      <sz val="11.0"/>
      <color rgb="FF000000"/>
      <name val="Arial"/>
    </font>
    <font>
      <sz val="14.0"/>
      <name val="Arial"/>
    </font>
    <font>
      <sz val="20.0"/>
      <name val="Arial"/>
    </font>
  </fonts>
  <fills count="7">
    <fill>
      <patternFill patternType="none"/>
    </fill>
    <fill>
      <patternFill patternType="lightGray"/>
    </fill>
    <fill>
      <patternFill patternType="solid">
        <fgColor rgb="FFCFE2F3"/>
        <bgColor rgb="FFCFE2F3"/>
      </patternFill>
    </fill>
    <fill>
      <patternFill patternType="solid">
        <fgColor rgb="FFD9D2E9"/>
        <bgColor rgb="FFD9D2E9"/>
      </patternFill>
    </fill>
    <fill>
      <patternFill patternType="solid">
        <fgColor rgb="FFFCE5CD"/>
        <bgColor rgb="FFFCE5CD"/>
      </patternFill>
    </fill>
    <fill>
      <patternFill patternType="solid">
        <fgColor rgb="FFE6B8AF"/>
        <bgColor rgb="FFE6B8AF"/>
      </patternFill>
    </fill>
    <fill>
      <patternFill patternType="solid">
        <fgColor rgb="FF00FFFF"/>
        <bgColor rgb="FF00FFFF"/>
      </patternFill>
    </fill>
  </fills>
  <borders count="12">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s>
  <cellStyleXfs count="1">
    <xf borderId="0" fillId="0" fontId="0" numFmtId="0" applyAlignment="1" applyFont="1"/>
  </cellStyleXfs>
  <cellXfs count="58">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vertical="bottom"/>
    </xf>
    <xf borderId="0" fillId="0" fontId="2" numFmtId="0" xfId="0" applyAlignment="1" applyFont="1">
      <alignment horizontal="center" vertical="bottom"/>
    </xf>
    <xf borderId="0" fillId="0" fontId="2" numFmtId="0" xfId="0" applyAlignment="1" applyFont="1">
      <alignment readingOrder="0" vertical="bottom"/>
    </xf>
    <xf borderId="0" fillId="0" fontId="3" numFmtId="0" xfId="0" applyFont="1"/>
    <xf borderId="1" fillId="0" fontId="4" numFmtId="0" xfId="0" applyAlignment="1" applyBorder="1" applyFont="1">
      <alignment horizontal="center" readingOrder="0"/>
    </xf>
    <xf borderId="2" fillId="0" fontId="3" numFmtId="0" xfId="0" applyBorder="1" applyFont="1"/>
    <xf borderId="3" fillId="0" fontId="3" numFmtId="0" xfId="0" applyBorder="1" applyFont="1"/>
    <xf borderId="4" fillId="0" fontId="5" numFmtId="0" xfId="0" applyAlignment="1" applyBorder="1" applyFont="1">
      <alignment horizontal="center"/>
    </xf>
    <xf borderId="0" fillId="0" fontId="1" numFmtId="0" xfId="0" applyAlignment="1" applyFont="1">
      <alignment horizontal="center" readingOrder="0" vertical="bottom"/>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0" fillId="0" fontId="4" numFmtId="0" xfId="0" applyAlignment="1" applyFont="1">
      <alignment horizontal="center" readingOrder="0"/>
    </xf>
    <xf borderId="0" fillId="0" fontId="5" numFmtId="0" xfId="0" applyAlignment="1" applyFont="1">
      <alignment horizontal="center"/>
    </xf>
    <xf borderId="0" fillId="0" fontId="1" numFmtId="0" xfId="0" applyAlignment="1" applyFont="1">
      <alignment horizontal="center" vertical="bottom"/>
    </xf>
    <xf borderId="0" fillId="0" fontId="6" numFmtId="0" xfId="0" applyAlignment="1" applyFont="1">
      <alignment horizontal="center" readingOrder="0" vertical="bottom"/>
    </xf>
    <xf borderId="0" fillId="0" fontId="1" numFmtId="0" xfId="0" applyAlignment="1" applyFont="1">
      <alignment readingOrder="0" vertical="bottom"/>
    </xf>
    <xf borderId="6" fillId="0" fontId="1" numFmtId="0" xfId="0" applyAlignment="1" applyBorder="1" applyFont="1">
      <alignment vertical="bottom"/>
    </xf>
    <xf borderId="8" fillId="0" fontId="1" numFmtId="0" xfId="0" applyAlignment="1" applyBorder="1" applyFont="1">
      <alignment vertical="bottom"/>
    </xf>
    <xf borderId="6" fillId="0" fontId="2" numFmtId="0" xfId="0" applyAlignment="1" applyBorder="1" applyFont="1">
      <alignment horizontal="center" vertical="bottom"/>
    </xf>
    <xf borderId="9" fillId="2" fontId="7" numFmtId="0" xfId="0" applyAlignment="1" applyBorder="1" applyFill="1" applyFont="1">
      <alignment horizontal="center" readingOrder="0" shrinkToFit="0" vertical="center" wrapText="1"/>
    </xf>
    <xf borderId="1" fillId="2" fontId="1" numFmtId="0" xfId="0" applyAlignment="1" applyBorder="1" applyFont="1">
      <alignment readingOrder="0" shrinkToFit="0" wrapText="1"/>
    </xf>
    <xf borderId="3" fillId="2" fontId="1" numFmtId="0" xfId="0" applyAlignment="1" applyBorder="1" applyFont="1">
      <alignment readingOrder="0"/>
    </xf>
    <xf borderId="2" fillId="2" fontId="1" numFmtId="0" xfId="0" applyAlignment="1" applyBorder="1" applyFont="1">
      <alignment readingOrder="0" shrinkToFit="0" wrapText="1"/>
    </xf>
    <xf borderId="3" fillId="2" fontId="1" numFmtId="0" xfId="0" applyBorder="1" applyFont="1"/>
    <xf borderId="9" fillId="3" fontId="7" numFmtId="0" xfId="0" applyAlignment="1" applyBorder="1" applyFill="1" applyFont="1">
      <alignment horizontal="center" readingOrder="0" shrinkToFit="0" vertical="center" wrapText="1"/>
    </xf>
    <xf borderId="10" fillId="3" fontId="1" numFmtId="0" xfId="0" applyAlignment="1" applyBorder="1" applyFont="1">
      <alignment readingOrder="0" shrinkToFit="0" wrapText="1"/>
    </xf>
    <xf borderId="11" fillId="0" fontId="3" numFmtId="0" xfId="0" applyBorder="1" applyFont="1"/>
    <xf borderId="11" fillId="3" fontId="1" numFmtId="0" xfId="0" applyBorder="1" applyFont="1"/>
    <xf borderId="11" fillId="3" fontId="1" numFmtId="0" xfId="0" applyAlignment="1" applyBorder="1" applyFont="1">
      <alignment readingOrder="0"/>
    </xf>
    <xf borderId="9" fillId="0" fontId="3" numFmtId="0" xfId="0" applyBorder="1" applyFont="1"/>
    <xf borderId="1" fillId="2" fontId="1" numFmtId="0" xfId="0" applyAlignment="1" applyBorder="1" applyFont="1">
      <alignment shrinkToFit="0" wrapText="1"/>
    </xf>
    <xf borderId="2" fillId="2" fontId="1" numFmtId="0" xfId="0" applyAlignment="1" applyBorder="1" applyFont="1">
      <alignment shrinkToFit="0" wrapText="1"/>
    </xf>
    <xf borderId="9" fillId="4" fontId="7" numFmtId="0" xfId="0" applyAlignment="1" applyBorder="1" applyFill="1" applyFont="1">
      <alignment horizontal="center" readingOrder="0" shrinkToFit="0" vertical="center" wrapText="1"/>
    </xf>
    <xf borderId="10" fillId="4" fontId="1" numFmtId="0" xfId="0" applyAlignment="1" applyBorder="1" applyFont="1">
      <alignment readingOrder="0" shrinkToFit="0" wrapText="1"/>
    </xf>
    <xf borderId="11" fillId="4" fontId="1" numFmtId="0" xfId="0" applyAlignment="1" applyBorder="1" applyFont="1">
      <alignment readingOrder="0"/>
    </xf>
    <xf borderId="0" fillId="4" fontId="1" numFmtId="0" xfId="0" applyAlignment="1" applyFont="1">
      <alignment readingOrder="0" shrinkToFit="0" wrapText="1"/>
    </xf>
    <xf borderId="11" fillId="4" fontId="1" numFmtId="0" xfId="0" applyBorder="1" applyFont="1"/>
    <xf borderId="0" fillId="3" fontId="1" numFmtId="0" xfId="0" applyAlignment="1" applyFont="1">
      <alignment readingOrder="0" shrinkToFit="0" wrapText="1"/>
    </xf>
    <xf borderId="9" fillId="5" fontId="7" numFmtId="0" xfId="0" applyAlignment="1" applyBorder="1" applyFill="1" applyFont="1">
      <alignment horizontal="center" readingOrder="0" shrinkToFit="0" vertical="center" wrapText="1"/>
    </xf>
    <xf borderId="10" fillId="5" fontId="1" numFmtId="0" xfId="0" applyAlignment="1" applyBorder="1" applyFont="1">
      <alignment readingOrder="0" shrinkToFit="0" wrapText="1"/>
    </xf>
    <xf borderId="11" fillId="5" fontId="1" numFmtId="0" xfId="0" applyAlignment="1" applyBorder="1" applyFont="1">
      <alignment readingOrder="0"/>
    </xf>
    <xf borderId="0" fillId="5" fontId="1" numFmtId="0" xfId="0" applyAlignment="1" applyFont="1">
      <alignment readingOrder="0" shrinkToFit="0" wrapText="1"/>
    </xf>
    <xf borderId="11" fillId="5" fontId="1" numFmtId="0" xfId="0" applyBorder="1" applyFont="1"/>
    <xf borderId="6" fillId="0" fontId="2" numFmtId="0" xfId="0" applyAlignment="1" applyBorder="1" applyFont="1">
      <alignment vertical="bottom"/>
    </xf>
    <xf borderId="7" fillId="0" fontId="2" numFmtId="0" xfId="0" applyAlignment="1" applyBorder="1" applyFont="1">
      <alignment vertical="bottom"/>
    </xf>
    <xf borderId="7" fillId="0" fontId="1" numFmtId="0" xfId="0" applyAlignment="1" applyBorder="1" applyFont="1">
      <alignment horizontal="right" vertical="bottom"/>
    </xf>
    <xf borderId="7" fillId="0" fontId="1" numFmtId="0" xfId="0" applyAlignment="1" applyBorder="1" applyFont="1">
      <alignment readingOrder="0" vertical="bottom"/>
    </xf>
    <xf borderId="7" fillId="6" fontId="8" numFmtId="0" xfId="0" applyAlignment="1" applyBorder="1" applyFill="1" applyFont="1">
      <alignment horizontal="center" vertical="bottom"/>
    </xf>
    <xf borderId="0" fillId="2" fontId="1" numFmtId="0" xfId="0" applyAlignment="1" applyFont="1">
      <alignment readingOrder="0" shrinkToFit="0" vertical="center" wrapText="1"/>
    </xf>
    <xf borderId="11" fillId="2" fontId="9" numFmtId="0" xfId="0" applyAlignment="1" applyBorder="1" applyFont="1">
      <alignment readingOrder="0" vertical="center"/>
    </xf>
    <xf borderId="11" fillId="2" fontId="9" numFmtId="0" xfId="0" applyAlignment="1" applyBorder="1" applyFont="1">
      <alignment readingOrder="0" shrinkToFit="0" vertical="center" wrapText="1"/>
    </xf>
    <xf borderId="0" fillId="3" fontId="1" numFmtId="0" xfId="0" applyAlignment="1" applyFont="1">
      <alignment readingOrder="0" shrinkToFit="0" vertical="center" wrapText="1"/>
    </xf>
    <xf borderId="11" fillId="3" fontId="9" numFmtId="0" xfId="0" applyAlignment="1" applyBorder="1" applyFont="1">
      <alignment readingOrder="0" vertical="center"/>
    </xf>
    <xf borderId="11" fillId="3" fontId="9" numFmtId="0" xfId="0" applyAlignment="1" applyBorder="1" applyFont="1">
      <alignment readingOrder="0" shrinkToFit="0" vertical="center"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8" max="8" width="16.86"/>
  </cols>
  <sheetData>
    <row r="1">
      <c r="A1" s="2"/>
      <c r="B1" s="3"/>
    </row>
    <row r="2">
      <c r="A2" s="4"/>
      <c r="B2" s="3"/>
    </row>
    <row r="4">
      <c r="A4" s="5"/>
      <c r="B4" s="5"/>
      <c r="D4" s="5"/>
      <c r="E4" s="5"/>
      <c r="G4" s="5"/>
      <c r="H4" s="5"/>
    </row>
    <row r="5">
      <c r="A5" s="5"/>
      <c r="B5" s="5"/>
      <c r="D5" s="5"/>
      <c r="E5" s="5"/>
      <c r="G5" s="5"/>
      <c r="H5" s="5"/>
    </row>
    <row r="8">
      <c r="D8" s="6" t="s">
        <v>1</v>
      </c>
      <c r="E8" s="7"/>
      <c r="F8" s="8"/>
      <c r="G8" s="9">
        <f>average('2. Deliverable 2'!B4,'1. Deliverable 1'!B4,'3. Deliverables 3 and 4'!B4)</f>
        <v>1.666666667</v>
      </c>
    </row>
    <row r="9">
      <c r="D9" s="11"/>
      <c r="E9" s="12"/>
      <c r="F9" s="13"/>
      <c r="G9" s="14"/>
    </row>
    <row r="10">
      <c r="D10" s="15"/>
      <c r="E10" s="15"/>
      <c r="F10" s="15"/>
      <c r="G10" s="16"/>
    </row>
    <row r="11">
      <c r="D11" s="6" t="s">
        <v>3</v>
      </c>
      <c r="E11" s="7"/>
      <c r="F11" s="8"/>
      <c r="G11" s="9">
        <f>AVERAGE('1. Deliverable 1'!D4,'2. Deliverable 2'!D4,'3. Deliverables 3 and 4'!D4)</f>
        <v>0</v>
      </c>
    </row>
    <row r="12">
      <c r="D12" s="11"/>
      <c r="E12" s="12"/>
      <c r="F12" s="13"/>
      <c r="G12" s="14"/>
    </row>
    <row r="13">
      <c r="D13" s="15"/>
      <c r="E13" s="15"/>
      <c r="F13" s="15"/>
      <c r="G13" s="16"/>
    </row>
    <row r="14">
      <c r="D14" s="6" t="s">
        <v>4</v>
      </c>
      <c r="E14" s="7"/>
      <c r="F14" s="8"/>
      <c r="G14" s="9">
        <f>average('1. Deliverable 1'!F4,'2. Deliverable 2'!F4,'3. Deliverables 3 and 4'!F4)</f>
        <v>33.33333333</v>
      </c>
    </row>
    <row r="15">
      <c r="D15" s="11"/>
      <c r="E15" s="12"/>
      <c r="F15" s="13"/>
      <c r="G15" s="14"/>
    </row>
    <row r="16">
      <c r="D16" s="15"/>
      <c r="E16" s="15"/>
      <c r="F16" s="15"/>
      <c r="G16" s="16"/>
    </row>
    <row r="17">
      <c r="D17" s="15"/>
      <c r="E17" s="15"/>
      <c r="F17" s="15"/>
      <c r="G17" s="16"/>
    </row>
    <row r="18">
      <c r="D18" s="15"/>
      <c r="E18" s="15"/>
      <c r="F18" s="15"/>
      <c r="G18" s="16"/>
    </row>
    <row r="19">
      <c r="D19" s="15"/>
      <c r="E19" s="15"/>
      <c r="F19" s="15"/>
      <c r="G19" s="16"/>
    </row>
    <row r="20">
      <c r="D20" s="15"/>
      <c r="E20" s="15"/>
      <c r="F20" s="15"/>
      <c r="G20" s="16"/>
    </row>
    <row r="21">
      <c r="D21" s="15"/>
      <c r="E21" s="15"/>
      <c r="F21" s="15"/>
      <c r="G21" s="16"/>
    </row>
    <row r="22">
      <c r="D22" s="15"/>
      <c r="E22" s="15"/>
      <c r="F22" s="15"/>
      <c r="G22" s="16"/>
    </row>
    <row r="23">
      <c r="D23" s="15"/>
      <c r="E23" s="15"/>
      <c r="F23" s="15"/>
      <c r="G23" s="16"/>
    </row>
    <row r="24">
      <c r="D24" s="15"/>
      <c r="E24" s="15"/>
      <c r="F24" s="15"/>
      <c r="G24" s="16"/>
    </row>
  </sheetData>
  <mergeCells count="8">
    <mergeCell ref="D11:F12"/>
    <mergeCell ref="G11:G12"/>
    <mergeCell ref="D14:F15"/>
    <mergeCell ref="G14:G15"/>
    <mergeCell ref="B1:D1"/>
    <mergeCell ref="B2:D2"/>
    <mergeCell ref="D8:F9"/>
    <mergeCell ref="G8:G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8.43"/>
  </cols>
  <sheetData>
    <row r="1">
      <c r="A1" s="1"/>
      <c r="B1" s="2"/>
      <c r="C1" s="3"/>
      <c r="F1" s="1"/>
      <c r="G1" s="1"/>
      <c r="H1" s="1"/>
      <c r="I1" s="1"/>
      <c r="J1" s="1"/>
    </row>
    <row r="2">
      <c r="A2" s="1"/>
      <c r="B2" s="4"/>
      <c r="C2" s="3"/>
      <c r="F2" s="1"/>
      <c r="G2" s="1"/>
      <c r="H2" s="1"/>
      <c r="I2" s="1"/>
      <c r="J2" s="1"/>
    </row>
    <row r="3">
      <c r="A3" s="1"/>
      <c r="B3" s="1"/>
      <c r="C3" s="1"/>
      <c r="D3" s="1"/>
      <c r="E3" s="1"/>
      <c r="F3" s="1"/>
      <c r="G3" s="1"/>
      <c r="H3" s="1"/>
      <c r="I3" s="1"/>
      <c r="J3" s="2"/>
    </row>
    <row r="4">
      <c r="A4" s="4" t="s">
        <v>0</v>
      </c>
      <c r="B4" s="10">
        <f>(if(sum(countif(D11:D14,"=TRUE"),COUNTIF(G11:G14,"=TRUE")*3,countif(J11:J14,"=TRUE")*5)&gt;7.5,7.5,sum(countif(D11:D14,"=TRUE"),COUNTIF(G11:G14,"=TRUE")*3,countif(J11:J14,"=TRUE")*5))+if(sum(countif(D9,"=TRUE")*0.1,countif(D15:D22,"=TRUE")*0.1,countif(G9,"=TRUE")*0.15,countif(G15:G22,"=TRUE")*0.15,countif(J9,"=TRUE")*0.2,countif(J15:J22,"=TRUE")*0.2)&gt;0.5,0.5,sum(countif(D9,"=TRUE")*0.1,countif(D15:D22,"=TRUE")*0.1,countif(G9,"=TRUE")*0.15,countif(G15:G22,"=TRUE")*0.15,countif(J9,"=TRUE")*0.2,countif(J15:J22,"=TRUE")*0.2)))/8*100</f>
        <v>5</v>
      </c>
      <c r="C4" s="4" t="s">
        <v>2</v>
      </c>
      <c r="D4" s="17">
        <f>round(if(sum(countif(D15:D18,"=TRUE"),COUNTIF(G15:G18,"=TRUE")*3,countif(J15:J18,"=TRUE")*5)&gt;7.5,7.5,sum(countif(D15:D18,"=TRUE"),COUNTIF(G15:G18,"=TRUE")*3,countif(J15:J18,"=TRUE")*5))+  if(sum(countif(D9,"=TRUE")*0.1,countif(D11:D14,"=TRUE")*0.1,countif(D19:D22,"=TRUE")*0.1,countif(G9,"=TRUE")*0.15,countif(G11:G14,"=TRUE")*0.15,countif(G19:G22,"=TRUE")*0.15,countif(J9,"=TRUE")*0.2,countif(J11:J14,"=TRUE")*0.2,countif(J19:J22,"=TRUE")*0.2)&gt;0.5,0.5,sum(countif(D9,"=TRUE")*0.1,countif(D11:D14,"=TRUE")*0.1,countif(D19:D22,"=TRUE")*0.1,countif(G9,"=TRUE")*0.15,countif(G11:G14,"=TRUE")*0.15,countif(G19:G22,"=TRUE")*0.15,countif(J9,"=TRUE")*0.2,countif(J11:J14,"=TRUE")*0.2,countif(J19:J22,"=TRUE")*0.2)))/8*100</f>
        <v>0</v>
      </c>
      <c r="E4" s="4" t="s">
        <v>5</v>
      </c>
      <c r="F4" s="17">
        <f>round(if(sum(countif(D19:D22,"=TRUE"),COUNTIF(G19:G22,"=TRUE")*3,countif(J19:J22,"=TRUE")*5)&gt;7.5,7.5,sum(countif(D19:D22,"=TRUE"),COUNTIF(G19:G22,"=TRUE")*3,countif(J19:J22,"=TRUE")*5))+if(sum(countif(D9:D18,"=TRUE")*0.1,countif(G9:G18,"=TRUE")*0.15,countif(J9:J18,"=TRUE")*0.2)&gt;0.5,0.5,sum(countif(D9:D18,"=TRUE")*0.1,countif(G9:G18,"=TRUE")*0.15,countif(J9:J18,"=TRUE")*0.2)))/8*100</f>
        <v>100</v>
      </c>
      <c r="G4" s="2"/>
      <c r="H4" s="2"/>
      <c r="I4" s="2"/>
      <c r="J4" s="2"/>
    </row>
    <row r="5">
      <c r="A5" s="1"/>
      <c r="B5" s="1"/>
      <c r="C5" s="1"/>
      <c r="D5" s="1"/>
      <c r="E5" s="1"/>
      <c r="F5" s="1"/>
      <c r="G5" s="1"/>
      <c r="H5" s="1"/>
      <c r="I5" s="1"/>
      <c r="J5" s="1"/>
    </row>
    <row r="6">
      <c r="A6" s="1"/>
      <c r="B6" s="1"/>
      <c r="C6" s="18" t="s">
        <v>6</v>
      </c>
      <c r="H6" s="19"/>
      <c r="I6" s="1"/>
      <c r="J6" s="1"/>
    </row>
    <row r="7">
      <c r="A7" s="20"/>
      <c r="B7" s="20"/>
      <c r="H7" s="20"/>
      <c r="I7" s="20"/>
      <c r="J7" s="20"/>
    </row>
    <row r="8">
      <c r="A8" s="21"/>
      <c r="B8" s="22" t="s">
        <v>8</v>
      </c>
      <c r="C8" s="12"/>
      <c r="D8" s="13"/>
      <c r="E8" s="22" t="s">
        <v>9</v>
      </c>
      <c r="F8" s="12"/>
      <c r="G8" s="13"/>
      <c r="H8" s="22" t="s">
        <v>10</v>
      </c>
      <c r="I8" s="12"/>
      <c r="J8" s="13"/>
    </row>
    <row r="9">
      <c r="A9" s="23" t="s">
        <v>11</v>
      </c>
      <c r="B9" s="24" t="s">
        <v>13</v>
      </c>
      <c r="C9" s="8"/>
      <c r="D9" s="25" t="b">
        <v>0</v>
      </c>
      <c r="E9" s="26" t="s">
        <v>14</v>
      </c>
      <c r="F9" s="8"/>
      <c r="G9" s="25"/>
      <c r="H9" s="26" t="s">
        <v>15</v>
      </c>
      <c r="I9" s="8"/>
      <c r="J9" s="27" t="b">
        <v>0</v>
      </c>
    </row>
    <row r="10" ht="64.5" customHeight="1">
      <c r="A10" s="14"/>
      <c r="B10" s="11"/>
      <c r="C10" s="13"/>
      <c r="D10" s="13"/>
      <c r="E10" s="12"/>
      <c r="F10" s="13"/>
      <c r="G10" s="13"/>
      <c r="H10" s="12"/>
      <c r="I10" s="13"/>
      <c r="J10" s="13"/>
    </row>
    <row r="11">
      <c r="A11" s="28" t="s">
        <v>16</v>
      </c>
      <c r="B11" s="29" t="s">
        <v>17</v>
      </c>
      <c r="C11" s="30"/>
      <c r="D11" s="31" t="b">
        <v>0</v>
      </c>
      <c r="E11" s="29" t="s">
        <v>18</v>
      </c>
      <c r="F11" s="30"/>
      <c r="G11" s="32" t="b">
        <v>0</v>
      </c>
      <c r="H11" s="29" t="s">
        <v>19</v>
      </c>
      <c r="I11" s="30"/>
      <c r="J11" s="32"/>
    </row>
    <row r="12" ht="39.0" customHeight="1">
      <c r="A12" s="33"/>
      <c r="B12" s="11"/>
      <c r="C12" s="13"/>
      <c r="D12" s="13"/>
      <c r="E12" s="11"/>
      <c r="F12" s="13"/>
      <c r="G12" s="13"/>
      <c r="H12" s="11"/>
      <c r="I12" s="13"/>
      <c r="J12" s="13"/>
    </row>
    <row r="13">
      <c r="A13" s="33"/>
      <c r="B13" s="29" t="s">
        <v>21</v>
      </c>
      <c r="C13" s="30"/>
      <c r="D13" s="31" t="b">
        <v>0</v>
      </c>
      <c r="E13" s="29" t="s">
        <v>24</v>
      </c>
      <c r="F13" s="30"/>
      <c r="G13" s="32" t="b">
        <v>0</v>
      </c>
      <c r="H13" s="29" t="s">
        <v>25</v>
      </c>
      <c r="I13" s="30"/>
      <c r="J13" s="32"/>
    </row>
    <row r="14" ht="62.25" customHeight="1">
      <c r="A14" s="33"/>
      <c r="B14" s="11"/>
      <c r="C14" s="13"/>
      <c r="D14" s="13"/>
      <c r="E14" s="11"/>
      <c r="F14" s="13"/>
      <c r="G14" s="13"/>
      <c r="H14" s="11"/>
      <c r="I14" s="13"/>
      <c r="J14" s="13"/>
    </row>
    <row r="15">
      <c r="A15" s="36" t="s">
        <v>27</v>
      </c>
      <c r="B15" s="37" t="s">
        <v>17</v>
      </c>
      <c r="C15" s="30"/>
      <c r="D15" s="38"/>
      <c r="E15" s="39" t="s">
        <v>18</v>
      </c>
      <c r="F15" s="30"/>
      <c r="G15" s="40" t="b">
        <v>0</v>
      </c>
      <c r="H15" s="39" t="s">
        <v>19</v>
      </c>
      <c r="I15" s="30"/>
      <c r="J15" s="40" t="b">
        <v>0</v>
      </c>
    </row>
    <row r="16" ht="45.75" customHeight="1">
      <c r="A16" s="33"/>
      <c r="B16" s="11"/>
      <c r="C16" s="13"/>
      <c r="D16" s="13"/>
      <c r="E16" s="12"/>
      <c r="F16" s="13"/>
      <c r="G16" s="13"/>
      <c r="H16" s="12"/>
      <c r="I16" s="13"/>
      <c r="J16" s="13"/>
    </row>
    <row r="17">
      <c r="A17" s="33"/>
      <c r="B17" s="37" t="s">
        <v>21</v>
      </c>
      <c r="C17" s="30"/>
      <c r="D17" s="38"/>
      <c r="E17" s="39" t="s">
        <v>24</v>
      </c>
      <c r="F17" s="30"/>
      <c r="G17" s="40" t="b">
        <v>0</v>
      </c>
      <c r="H17" s="39" t="s">
        <v>25</v>
      </c>
      <c r="I17" s="30"/>
      <c r="J17" s="40" t="b">
        <v>0</v>
      </c>
    </row>
    <row r="18" ht="57.0" customHeight="1">
      <c r="A18" s="33"/>
      <c r="B18" s="11"/>
      <c r="C18" s="13"/>
      <c r="D18" s="13"/>
      <c r="E18" s="12"/>
      <c r="F18" s="13"/>
      <c r="G18" s="13"/>
      <c r="H18" s="12"/>
      <c r="I18" s="13"/>
      <c r="J18" s="13"/>
    </row>
    <row r="19">
      <c r="A19" s="42" t="s">
        <v>37</v>
      </c>
      <c r="B19" s="43" t="s">
        <v>17</v>
      </c>
      <c r="C19" s="30"/>
      <c r="D19" s="44"/>
      <c r="E19" s="45" t="s">
        <v>18</v>
      </c>
      <c r="F19" s="30"/>
      <c r="G19" s="46" t="b">
        <v>0</v>
      </c>
      <c r="H19" s="45" t="s">
        <v>19</v>
      </c>
      <c r="I19" s="30"/>
      <c r="J19" s="44" t="b">
        <v>1</v>
      </c>
    </row>
    <row r="20" ht="48.0" customHeight="1">
      <c r="A20" s="33"/>
      <c r="B20" s="11"/>
      <c r="C20" s="13"/>
      <c r="D20" s="13"/>
      <c r="E20" s="12"/>
      <c r="F20" s="13"/>
      <c r="G20" s="13"/>
      <c r="H20" s="12"/>
      <c r="I20" s="13"/>
      <c r="J20" s="13"/>
    </row>
    <row r="21">
      <c r="A21" s="33"/>
      <c r="B21" s="43" t="s">
        <v>21</v>
      </c>
      <c r="C21" s="30"/>
      <c r="D21" s="44"/>
      <c r="E21" s="45" t="s">
        <v>24</v>
      </c>
      <c r="F21" s="30"/>
      <c r="G21" s="46" t="b">
        <v>0</v>
      </c>
      <c r="H21" s="45" t="s">
        <v>25</v>
      </c>
      <c r="I21" s="30"/>
      <c r="J21" s="44" t="b">
        <v>1</v>
      </c>
    </row>
    <row r="22" ht="45.75" customHeight="1">
      <c r="A22" s="33"/>
      <c r="B22" s="11"/>
      <c r="C22" s="13"/>
      <c r="D22" s="13"/>
      <c r="E22" s="12"/>
      <c r="F22" s="13"/>
      <c r="G22" s="13"/>
      <c r="H22" s="12"/>
      <c r="I22" s="13"/>
      <c r="J22" s="13"/>
    </row>
  </sheetData>
  <mergeCells count="52">
    <mergeCell ref="D15:D16"/>
    <mergeCell ref="E15:F16"/>
    <mergeCell ref="D13:D14"/>
    <mergeCell ref="E13:F14"/>
    <mergeCell ref="G13:G14"/>
    <mergeCell ref="B13:C14"/>
    <mergeCell ref="E11:F12"/>
    <mergeCell ref="H13:I14"/>
    <mergeCell ref="D11:D12"/>
    <mergeCell ref="B11:C12"/>
    <mergeCell ref="H17:I18"/>
    <mergeCell ref="H15:I16"/>
    <mergeCell ref="G9:G10"/>
    <mergeCell ref="H9:I10"/>
    <mergeCell ref="H19:I20"/>
    <mergeCell ref="G17:G18"/>
    <mergeCell ref="H11:I12"/>
    <mergeCell ref="G11:G12"/>
    <mergeCell ref="G15:G16"/>
    <mergeCell ref="J11:J12"/>
    <mergeCell ref="J9:J10"/>
    <mergeCell ref="J13:J14"/>
    <mergeCell ref="J17:J18"/>
    <mergeCell ref="J19:J20"/>
    <mergeCell ref="J15:J16"/>
    <mergeCell ref="J21:J22"/>
    <mergeCell ref="D19:D20"/>
    <mergeCell ref="D21:D22"/>
    <mergeCell ref="A19:A22"/>
    <mergeCell ref="A15:A18"/>
    <mergeCell ref="A11:A14"/>
    <mergeCell ref="A9:A10"/>
    <mergeCell ref="B17:C18"/>
    <mergeCell ref="D17:D18"/>
    <mergeCell ref="E17:F18"/>
    <mergeCell ref="E19:F20"/>
    <mergeCell ref="B21:C22"/>
    <mergeCell ref="B19:C20"/>
    <mergeCell ref="B15:C16"/>
    <mergeCell ref="E21:F22"/>
    <mergeCell ref="E8:G8"/>
    <mergeCell ref="B8:D8"/>
    <mergeCell ref="H8:J8"/>
    <mergeCell ref="C1:E1"/>
    <mergeCell ref="C2:E2"/>
    <mergeCell ref="C6:G7"/>
    <mergeCell ref="E9:F10"/>
    <mergeCell ref="D9:D10"/>
    <mergeCell ref="B9:C10"/>
    <mergeCell ref="G19:G20"/>
    <mergeCell ref="G21:G22"/>
    <mergeCell ref="H21:I22"/>
  </mergeCells>
  <conditionalFormatting sqref="B9:J22">
    <cfRule type="expression" dxfId="0" priority="1">
      <formula>D9=TRUE</formula>
    </cfRule>
  </conditionalFormatting>
  <conditionalFormatting sqref="B9:J22">
    <cfRule type="containsText" dxfId="0" priority="2" operator="containsText" text="TRUE">
      <formula>NOT(ISERROR(SEARCH(("TRUE"),(B9))))</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8.43"/>
  </cols>
  <sheetData>
    <row r="1">
      <c r="A1" s="1"/>
      <c r="B1" s="2"/>
      <c r="C1" s="3"/>
      <c r="F1" s="1"/>
      <c r="G1" s="1"/>
      <c r="H1" s="1"/>
      <c r="I1" s="1"/>
      <c r="J1" s="1"/>
    </row>
    <row r="2">
      <c r="A2" s="1"/>
      <c r="B2" s="4"/>
      <c r="C2" s="3"/>
      <c r="F2" s="1"/>
      <c r="G2" s="1"/>
      <c r="H2" s="1"/>
      <c r="I2" s="1"/>
      <c r="J2" s="1"/>
    </row>
    <row r="3">
      <c r="A3" s="1"/>
      <c r="B3" s="1"/>
      <c r="C3" s="1"/>
      <c r="D3" s="1"/>
      <c r="E3" s="1"/>
      <c r="F3" s="1"/>
    </row>
    <row r="4">
      <c r="A4" s="4" t="s">
        <v>0</v>
      </c>
      <c r="B4" s="10">
        <f>(if(sum(countif(D11:D14,"=TRUE"),COUNTIF(G11:G14,"=TRUE")*3,countif(J11:J14,"=TRUE")*5)&gt;7.5,7.5,sum(countif(D11:D14,"=TRUE"),COUNTIF(G11:G14,"=TRUE")*3,countif(J11:J14,"=TRUE")*5))+if(sum(countif(D9,"=TRUE")*0.1,countif(D15:D22,"=TRUE")*0.1,countif(G9,"=TRUE")*0.15,countif(G15:G22,"=TRUE")*0.15,countif(J9,"=TRUE")*0.2,countif(J15:J22,"=TRUE")*0.2)&gt;0.5,0.5,sum(countif(D9,"=TRUE")*0.1,countif(D15:D22,"=TRUE")*0.1,countif(G9,"=TRUE")*0.15,countif(G15:G22,"=TRUE")*0.15,countif(J9,"=TRUE")*0.2,countif(J15:J22,"=TRUE")*0.2)))/8*100</f>
        <v>0</v>
      </c>
      <c r="C4" s="4" t="s">
        <v>2</v>
      </c>
      <c r="D4" s="17">
        <f>round(if(sum(countif(D15:D18,"=TRUE"),COUNTIF(G15:G18,"=TRUE")*3,countif(J15:J18,"=TRUE")*5)&gt;7.5,7.5,sum(countif(D15:D18,"=TRUE"),COUNTIF(G15:G18,"=TRUE")*3,countif(J15:J18,"=TRUE")*5))+  if(sum(countif(D9,"=TRUE")*0.1,countif(D11:D14,"=TRUE")*0.1,countif(D19:D22,"=TRUE")*0.1,countif(G9,"=TRUE")*0.15,countif(G11:G14,"=TRUE")*0.15,countif(G19:G22,"=TRUE")*0.15,countif(J9,"=TRUE")*0.2,countif(J11:J14,"=TRUE")*0.2,countif(J19:J22,"=TRUE")*0.2)&gt;0.5,0.5,sum(countif(D9,"=TRUE")*0.1,countif(D11:D14,"=TRUE")*0.1,countif(D19:D22,"=TRUE")*0.1,countif(G9,"=TRUE")*0.15,countif(G11:G14,"=TRUE")*0.15,countif(G19:G22,"=TRUE")*0.15,countif(J9,"=TRUE")*0.2,countif(J11:J14,"=TRUE")*0.2,countif(J19:J22,"=TRUE")*0.2)))/8*100</f>
        <v>0</v>
      </c>
      <c r="E4" s="4" t="s">
        <v>5</v>
      </c>
      <c r="F4" s="17">
        <f>round(if(sum(countif(D19:D22,"=TRUE"),COUNTIF(G19:G22,"=TRUE")*3,countif(J19:J22,"=TRUE")*5)&gt;7.5,7.5,sum(countif(D19:D22,"=TRUE"),COUNTIF(G19:G22,"=TRUE")*3,countif(J19:J22,"=TRUE")*5))+if(sum(countif(D9:D18,"=TRUE")*0.1,countif(G9:G18,"=TRUE")*0.15,countif(J9:J18,"=TRUE")*0.2)&gt;0.5,0.5,sum(countif(D9:D18,"=TRUE")*0.1,countif(G9:G18,"=TRUE")*0.15,countif(J9:J18,"=TRUE")*0.2)))/8*100</f>
        <v>0</v>
      </c>
      <c r="I4" s="5"/>
    </row>
    <row r="5">
      <c r="A5" s="1"/>
      <c r="B5" s="1"/>
      <c r="C5" s="1"/>
      <c r="D5" s="1"/>
      <c r="E5" s="1"/>
      <c r="F5" s="1"/>
      <c r="G5" s="1"/>
      <c r="H5" s="1"/>
      <c r="I5" s="1"/>
      <c r="J5" s="1"/>
    </row>
    <row r="6">
      <c r="A6" s="1"/>
      <c r="B6" s="18" t="s">
        <v>7</v>
      </c>
      <c r="I6" s="1"/>
      <c r="J6" s="1"/>
    </row>
    <row r="7">
      <c r="A7" s="20"/>
      <c r="I7" s="20"/>
      <c r="J7" s="20"/>
    </row>
    <row r="8">
      <c r="A8" s="21"/>
      <c r="B8" s="22" t="s">
        <v>8</v>
      </c>
      <c r="C8" s="12"/>
      <c r="D8" s="13"/>
      <c r="E8" s="22" t="s">
        <v>9</v>
      </c>
      <c r="F8" s="12"/>
      <c r="G8" s="13"/>
      <c r="H8" s="22" t="s">
        <v>10</v>
      </c>
      <c r="I8" s="12"/>
      <c r="J8" s="13"/>
    </row>
    <row r="9">
      <c r="A9" s="23" t="s">
        <v>12</v>
      </c>
      <c r="B9" s="24" t="s">
        <v>39</v>
      </c>
      <c r="C9" s="8"/>
      <c r="D9" s="27" t="b">
        <v>0</v>
      </c>
      <c r="E9" s="24" t="s">
        <v>40</v>
      </c>
      <c r="F9" s="8"/>
      <c r="G9" s="25"/>
      <c r="H9" s="24" t="s">
        <v>41</v>
      </c>
      <c r="I9" s="8"/>
      <c r="J9" s="27" t="b">
        <v>0</v>
      </c>
    </row>
    <row r="10" ht="64.5" customHeight="1">
      <c r="A10" s="14"/>
      <c r="B10" s="11"/>
      <c r="C10" s="13"/>
      <c r="D10" s="13"/>
      <c r="E10" s="11"/>
      <c r="F10" s="13"/>
      <c r="G10" s="13"/>
      <c r="H10" s="11"/>
      <c r="I10" s="13"/>
      <c r="J10" s="13"/>
    </row>
    <row r="11">
      <c r="A11" s="28" t="s">
        <v>29</v>
      </c>
      <c r="B11" s="29" t="s">
        <v>42</v>
      </c>
      <c r="C11" s="30"/>
      <c r="D11" s="31" t="b">
        <v>0</v>
      </c>
      <c r="E11" s="29" t="s">
        <v>43</v>
      </c>
      <c r="F11" s="30"/>
      <c r="G11" s="32" t="b">
        <v>0</v>
      </c>
      <c r="H11" s="29" t="s">
        <v>44</v>
      </c>
      <c r="I11" s="30"/>
      <c r="J11" s="32"/>
    </row>
    <row r="12" ht="39.0" customHeight="1">
      <c r="A12" s="33"/>
      <c r="B12" s="11"/>
      <c r="C12" s="13"/>
      <c r="D12" s="13"/>
      <c r="E12" s="11"/>
      <c r="F12" s="13"/>
      <c r="G12" s="13"/>
      <c r="H12" s="11"/>
      <c r="I12" s="13"/>
      <c r="J12" s="13"/>
    </row>
    <row r="13">
      <c r="A13" s="33"/>
      <c r="B13" s="29" t="s">
        <v>45</v>
      </c>
      <c r="C13" s="30"/>
      <c r="D13" s="31" t="b">
        <v>0</v>
      </c>
      <c r="E13" s="29" t="s">
        <v>46</v>
      </c>
      <c r="F13" s="30"/>
      <c r="G13" s="32" t="b">
        <v>0</v>
      </c>
      <c r="H13" s="29" t="s">
        <v>47</v>
      </c>
      <c r="I13" s="30"/>
      <c r="J13" s="32"/>
    </row>
    <row r="14" ht="62.25" customHeight="1">
      <c r="A14" s="33"/>
      <c r="B14" s="11"/>
      <c r="C14" s="13"/>
      <c r="D14" s="13"/>
      <c r="E14" s="11"/>
      <c r="F14" s="13"/>
      <c r="G14" s="13"/>
      <c r="H14" s="11"/>
      <c r="I14" s="13"/>
      <c r="J14" s="13"/>
    </row>
    <row r="15">
      <c r="A15" s="36" t="s">
        <v>36</v>
      </c>
      <c r="B15" s="37" t="s">
        <v>42</v>
      </c>
      <c r="C15" s="30"/>
      <c r="D15" s="38"/>
      <c r="E15" s="39" t="s">
        <v>43</v>
      </c>
      <c r="F15" s="30"/>
      <c r="G15" s="40" t="b">
        <v>0</v>
      </c>
      <c r="H15" s="39" t="s">
        <v>44</v>
      </c>
      <c r="I15" s="30"/>
      <c r="J15" s="40" t="b">
        <v>0</v>
      </c>
    </row>
    <row r="16" ht="82.5" customHeight="1">
      <c r="A16" s="33"/>
      <c r="B16" s="11"/>
      <c r="C16" s="13"/>
      <c r="D16" s="13"/>
      <c r="E16" s="12"/>
      <c r="F16" s="13"/>
      <c r="G16" s="13"/>
      <c r="H16" s="12"/>
      <c r="I16" s="13"/>
      <c r="J16" s="13"/>
    </row>
    <row r="17">
      <c r="A17" s="33"/>
      <c r="B17" s="37" t="s">
        <v>45</v>
      </c>
      <c r="C17" s="30"/>
      <c r="D17" s="38"/>
      <c r="E17" s="39" t="s">
        <v>46</v>
      </c>
      <c r="F17" s="30"/>
      <c r="G17" s="40" t="b">
        <v>0</v>
      </c>
      <c r="H17" s="39" t="s">
        <v>47</v>
      </c>
      <c r="I17" s="30"/>
      <c r="J17" s="40" t="b">
        <v>0</v>
      </c>
    </row>
    <row r="18" ht="57.0" customHeight="1">
      <c r="A18" s="33"/>
      <c r="B18" s="11"/>
      <c r="C18" s="13"/>
      <c r="D18" s="13"/>
      <c r="E18" s="12"/>
      <c r="F18" s="13"/>
      <c r="G18" s="13"/>
      <c r="H18" s="12"/>
      <c r="I18" s="13"/>
      <c r="J18" s="13"/>
    </row>
    <row r="19">
      <c r="A19" s="42" t="s">
        <v>38</v>
      </c>
      <c r="B19" s="43" t="s">
        <v>42</v>
      </c>
      <c r="C19" s="30"/>
      <c r="D19" s="44"/>
      <c r="E19" s="45" t="s">
        <v>43</v>
      </c>
      <c r="F19" s="30"/>
      <c r="G19" s="46" t="b">
        <v>0</v>
      </c>
      <c r="H19" s="45" t="s">
        <v>44</v>
      </c>
      <c r="I19" s="30"/>
      <c r="J19" s="46" t="b">
        <v>0</v>
      </c>
    </row>
    <row r="20" ht="48.0" customHeight="1">
      <c r="A20" s="33"/>
      <c r="B20" s="11"/>
      <c r="C20" s="13"/>
      <c r="D20" s="13"/>
      <c r="E20" s="12"/>
      <c r="F20" s="13"/>
      <c r="G20" s="13"/>
      <c r="H20" s="12"/>
      <c r="I20" s="13"/>
      <c r="J20" s="13"/>
    </row>
    <row r="21">
      <c r="A21" s="33"/>
      <c r="B21" s="43" t="s">
        <v>45</v>
      </c>
      <c r="C21" s="30"/>
      <c r="D21" s="44"/>
      <c r="E21" s="45" t="s">
        <v>46</v>
      </c>
      <c r="F21" s="30"/>
      <c r="G21" s="46" t="b">
        <v>0</v>
      </c>
      <c r="H21" s="45" t="s">
        <v>47</v>
      </c>
      <c r="I21" s="30"/>
      <c r="J21" s="46" t="b">
        <v>0</v>
      </c>
    </row>
    <row r="22" ht="45.75" customHeight="1">
      <c r="A22" s="33"/>
      <c r="B22" s="11"/>
      <c r="C22" s="13"/>
      <c r="D22" s="13"/>
      <c r="E22" s="12"/>
      <c r="F22" s="13"/>
      <c r="G22" s="13"/>
      <c r="H22" s="12"/>
      <c r="I22" s="13"/>
      <c r="J22" s="13"/>
    </row>
  </sheetData>
  <mergeCells count="52">
    <mergeCell ref="E8:G8"/>
    <mergeCell ref="B6:H7"/>
    <mergeCell ref="B8:D8"/>
    <mergeCell ref="D9:D10"/>
    <mergeCell ref="E9:F10"/>
    <mergeCell ref="C1:E1"/>
    <mergeCell ref="C2:E2"/>
    <mergeCell ref="H11:I12"/>
    <mergeCell ref="D11:D12"/>
    <mergeCell ref="E19:F20"/>
    <mergeCell ref="G19:G20"/>
    <mergeCell ref="B19:C20"/>
    <mergeCell ref="B21:C22"/>
    <mergeCell ref="A19:A22"/>
    <mergeCell ref="E17:F18"/>
    <mergeCell ref="E15:F16"/>
    <mergeCell ref="D17:D18"/>
    <mergeCell ref="D15:D16"/>
    <mergeCell ref="B15:C16"/>
    <mergeCell ref="B13:C14"/>
    <mergeCell ref="A15:A18"/>
    <mergeCell ref="B17:C18"/>
    <mergeCell ref="G11:G12"/>
    <mergeCell ref="E11:F12"/>
    <mergeCell ref="D19:D20"/>
    <mergeCell ref="E21:F22"/>
    <mergeCell ref="D21:D22"/>
    <mergeCell ref="E13:F14"/>
    <mergeCell ref="G13:G14"/>
    <mergeCell ref="D13:D14"/>
    <mergeCell ref="H9:I10"/>
    <mergeCell ref="G9:G10"/>
    <mergeCell ref="J9:J10"/>
    <mergeCell ref="J11:J12"/>
    <mergeCell ref="H8:J8"/>
    <mergeCell ref="B11:C12"/>
    <mergeCell ref="B9:C10"/>
    <mergeCell ref="A11:A14"/>
    <mergeCell ref="A9:A10"/>
    <mergeCell ref="H17:I18"/>
    <mergeCell ref="H15:I16"/>
    <mergeCell ref="H13:I14"/>
    <mergeCell ref="J13:J14"/>
    <mergeCell ref="J15:J16"/>
    <mergeCell ref="J17:J18"/>
    <mergeCell ref="G17:G18"/>
    <mergeCell ref="G15:G16"/>
    <mergeCell ref="H21:I22"/>
    <mergeCell ref="G21:G22"/>
    <mergeCell ref="H19:I20"/>
    <mergeCell ref="J19:J20"/>
    <mergeCell ref="J21:J22"/>
  </mergeCells>
  <conditionalFormatting sqref="B9:J22">
    <cfRule type="expression" dxfId="0" priority="1">
      <formula>D9=TRUE</formula>
    </cfRule>
  </conditionalFormatting>
  <conditionalFormatting sqref="B9:J22">
    <cfRule type="containsText" dxfId="0" priority="2" operator="containsText" text="TRUE">
      <formula>NOT(ISERROR(SEARCH(("TRUE"),(B9))))</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8.43"/>
  </cols>
  <sheetData>
    <row r="1">
      <c r="A1" s="1"/>
      <c r="B1" s="2"/>
      <c r="C1" s="3"/>
      <c r="F1" s="1"/>
      <c r="G1" s="19"/>
      <c r="H1" s="1"/>
      <c r="I1" s="1"/>
      <c r="J1" s="1"/>
    </row>
    <row r="2">
      <c r="A2" s="1"/>
      <c r="B2" s="4"/>
      <c r="C2" s="3"/>
      <c r="F2" s="1"/>
      <c r="G2" s="1"/>
      <c r="H2" s="1"/>
      <c r="I2" s="1"/>
      <c r="J2" s="1"/>
    </row>
    <row r="3">
      <c r="A3" s="1"/>
      <c r="B3" s="1"/>
      <c r="C3" s="1"/>
      <c r="D3" s="1"/>
      <c r="E3" s="1"/>
      <c r="F3" s="1"/>
    </row>
    <row r="4">
      <c r="A4" s="4" t="s">
        <v>0</v>
      </c>
      <c r="B4" s="10">
        <f>(if(sum(countif(D11:D14,"=TRUE"),COUNTIF(G11:G14,"=TRUE")*3,countif(J11:J14,"=TRUE")*5)&gt;7.5,7.5,sum(countif(D11:D14,"=TRUE"),COUNTIF(G11:G14,"=TRUE")*3,countif(J11:J14,"=TRUE")*5))+if(sum(countif(D9,"=TRUE")*0.1,countif(D15:D22,"=TRUE")*0.1,countif(G9,"=TRUE")*0.15,countif(G15:G22,"=TRUE")*0.15,countif(J9,"=TRUE")*0.2,countif(J15:J22,"=TRUE")*0.2)&gt;0.5,0.5,sum(countif(D9,"=TRUE")*0.1,countif(D15:D22,"=TRUE")*0.1,countif(G9,"=TRUE")*0.15,countif(G15:G22,"=TRUE")*0.15,countif(J9,"=TRUE")*0.2,countif(J15:J22,"=TRUE")*0.2)))/8*100</f>
        <v>0</v>
      </c>
      <c r="C4" s="4" t="s">
        <v>2</v>
      </c>
      <c r="D4" s="17">
        <f>round(if(sum(countif(D15:D18,"=TRUE"),COUNTIF(G15:G18,"=TRUE")*3,countif(J15:J18,"=TRUE")*5)&gt;7.5,7.5,sum(countif(D15:D18,"=TRUE"),COUNTIF(G15:G18,"=TRUE")*3,countif(J15:J18,"=TRUE")*5))+  if(sum(countif(D9,"=TRUE")*0.1,countif(D11:D14,"=TRUE")*0.1,countif(D19:D22,"=TRUE")*0.1,countif(G9,"=TRUE")*0.15,countif(G11:G14,"=TRUE")*0.15,countif(G19:G22,"=TRUE")*0.15,countif(J9,"=TRUE")*0.2,countif(J11:J14,"=TRUE")*0.2,countif(J19:J22,"=TRUE")*0.2)&gt;0.5,0.5,sum(countif(D9,"=TRUE")*0.1,countif(D11:D14,"=TRUE")*0.1,countif(D19:D22,"=TRUE")*0.1,countif(G9,"=TRUE")*0.15,countif(G11:G14,"=TRUE")*0.15,countif(G19:G22,"=TRUE")*0.15,countif(J9,"=TRUE")*0.2,countif(J11:J14,"=TRUE")*0.2,countif(J19:J22,"=TRUE")*0.2)))/8*100</f>
        <v>0</v>
      </c>
      <c r="E4" s="4" t="s">
        <v>5</v>
      </c>
      <c r="F4" s="17">
        <f>round(if(sum(countif(D19:D22,"=TRUE"),COUNTIF(G19:G22,"=TRUE")*3,countif(J19:J22,"=TRUE")*5)&gt;7.5,7.5,sum(countif(D19:D22,"=TRUE"),COUNTIF(G19:G22,"=TRUE")*3,countif(J19:J22,"=TRUE")*5))+if(sum(countif(D9:D18,"=TRUE")*0.1,countif(G9:G18,"=TRUE")*0.15,countif(J9:J18,"=TRUE")*0.2)&gt;0.5,0.5,sum(countif(D9:D18,"=TRUE")*0.1,countif(G9:G18,"=TRUE")*0.15,countif(J9:J18,"=TRUE")*0.2)))/8*100</f>
        <v>0</v>
      </c>
      <c r="I4" s="5"/>
    </row>
    <row r="5">
      <c r="A5" s="1"/>
      <c r="B5" s="1"/>
      <c r="C5" s="1"/>
      <c r="D5" s="1"/>
      <c r="E5" s="1"/>
      <c r="F5" s="1"/>
      <c r="G5" s="1"/>
      <c r="H5" s="1"/>
      <c r="I5" s="1"/>
      <c r="J5" s="1"/>
    </row>
    <row r="6">
      <c r="A6" s="1"/>
      <c r="B6" s="1"/>
      <c r="C6" s="18" t="s">
        <v>20</v>
      </c>
      <c r="H6" s="1"/>
      <c r="I6" s="1"/>
      <c r="J6" s="1"/>
    </row>
    <row r="7">
      <c r="A7" s="20"/>
      <c r="B7" s="20"/>
      <c r="H7" s="20"/>
      <c r="I7" s="20"/>
      <c r="J7" s="20"/>
    </row>
    <row r="8">
      <c r="A8" s="21"/>
      <c r="B8" s="22" t="s">
        <v>8</v>
      </c>
      <c r="C8" s="12"/>
      <c r="D8" s="13"/>
      <c r="E8" s="22" t="s">
        <v>9</v>
      </c>
      <c r="F8" s="12"/>
      <c r="G8" s="13"/>
      <c r="H8" s="22" t="s">
        <v>10</v>
      </c>
      <c r="I8" s="12"/>
      <c r="J8" s="13"/>
    </row>
    <row r="9">
      <c r="A9" s="23" t="s">
        <v>22</v>
      </c>
      <c r="B9" s="34" t="s">
        <v>23</v>
      </c>
      <c r="C9" s="8"/>
      <c r="D9" s="27" t="b">
        <v>0</v>
      </c>
      <c r="E9" s="35" t="s">
        <v>26</v>
      </c>
      <c r="F9" s="8"/>
      <c r="G9" s="25"/>
      <c r="H9" s="35" t="s">
        <v>28</v>
      </c>
      <c r="I9" s="8"/>
      <c r="J9" s="27" t="b">
        <v>0</v>
      </c>
    </row>
    <row r="10" ht="64.5" customHeight="1">
      <c r="A10" s="14"/>
      <c r="B10" s="11"/>
      <c r="C10" s="13"/>
      <c r="D10" s="13"/>
      <c r="E10" s="12"/>
      <c r="F10" s="13"/>
      <c r="G10" s="13"/>
      <c r="H10" s="12"/>
      <c r="I10" s="13"/>
      <c r="J10" s="13"/>
    </row>
    <row r="11">
      <c r="A11" s="28" t="s">
        <v>29</v>
      </c>
      <c r="B11" s="29" t="s">
        <v>30</v>
      </c>
      <c r="C11" s="30"/>
      <c r="D11" s="31" t="b">
        <v>0</v>
      </c>
      <c r="E11" s="29" t="s">
        <v>31</v>
      </c>
      <c r="F11" s="30"/>
      <c r="G11" s="32"/>
      <c r="H11" s="29" t="s">
        <v>32</v>
      </c>
      <c r="I11" s="30"/>
      <c r="J11" s="32" t="b">
        <v>0</v>
      </c>
    </row>
    <row r="12" ht="63.0" customHeight="1">
      <c r="A12" s="33"/>
      <c r="B12" s="11"/>
      <c r="C12" s="13"/>
      <c r="D12" s="13"/>
      <c r="E12" s="11"/>
      <c r="F12" s="13"/>
      <c r="G12" s="13"/>
      <c r="H12" s="11"/>
      <c r="I12" s="13"/>
      <c r="J12" s="13"/>
    </row>
    <row r="13">
      <c r="A13" s="33"/>
      <c r="B13" s="29" t="s">
        <v>33</v>
      </c>
      <c r="C13" s="30"/>
      <c r="D13" s="31" t="b">
        <v>0</v>
      </c>
      <c r="E13" s="41" t="s">
        <v>34</v>
      </c>
      <c r="F13" s="30"/>
      <c r="G13" s="32"/>
      <c r="H13" s="41" t="s">
        <v>35</v>
      </c>
      <c r="I13" s="30"/>
      <c r="J13" s="32" t="b">
        <v>0</v>
      </c>
    </row>
    <row r="14" ht="62.25" customHeight="1">
      <c r="A14" s="33"/>
      <c r="B14" s="11"/>
      <c r="C14" s="13"/>
      <c r="D14" s="13"/>
      <c r="E14" s="12"/>
      <c r="F14" s="13"/>
      <c r="G14" s="13"/>
      <c r="H14" s="12"/>
      <c r="I14" s="13"/>
      <c r="J14" s="13"/>
    </row>
    <row r="15">
      <c r="A15" s="36" t="s">
        <v>36</v>
      </c>
      <c r="B15" s="37" t="s">
        <v>30</v>
      </c>
      <c r="C15" s="30"/>
      <c r="D15" s="38"/>
      <c r="E15" s="37" t="s">
        <v>31</v>
      </c>
      <c r="F15" s="30"/>
      <c r="G15" s="38"/>
      <c r="H15" s="37" t="s">
        <v>32</v>
      </c>
      <c r="I15" s="30"/>
      <c r="J15" s="40" t="b">
        <v>0</v>
      </c>
    </row>
    <row r="16" ht="75.0" customHeight="1">
      <c r="A16" s="33"/>
      <c r="B16" s="11"/>
      <c r="C16" s="13"/>
      <c r="D16" s="13"/>
      <c r="E16" s="11"/>
      <c r="F16" s="13"/>
      <c r="G16" s="13"/>
      <c r="H16" s="11"/>
      <c r="I16" s="13"/>
      <c r="J16" s="13"/>
    </row>
    <row r="17">
      <c r="A17" s="33"/>
      <c r="B17" s="37" t="s">
        <v>33</v>
      </c>
      <c r="C17" s="30"/>
      <c r="D17" s="38"/>
      <c r="E17" s="39" t="s">
        <v>34</v>
      </c>
      <c r="F17" s="30"/>
      <c r="G17" s="40" t="b">
        <v>0</v>
      </c>
      <c r="H17" s="37" t="s">
        <v>35</v>
      </c>
      <c r="I17" s="30"/>
      <c r="J17" s="40" t="b">
        <v>0</v>
      </c>
    </row>
    <row r="18" ht="57.0" customHeight="1">
      <c r="A18" s="33"/>
      <c r="B18" s="11"/>
      <c r="C18" s="13"/>
      <c r="D18" s="13"/>
      <c r="E18" s="12"/>
      <c r="F18" s="13"/>
      <c r="G18" s="13"/>
      <c r="H18" s="11"/>
      <c r="I18" s="13"/>
      <c r="J18" s="13"/>
    </row>
    <row r="19">
      <c r="A19" s="42" t="s">
        <v>38</v>
      </c>
      <c r="B19" s="43" t="s">
        <v>30</v>
      </c>
      <c r="C19" s="30"/>
      <c r="D19" s="44"/>
      <c r="E19" s="45" t="s">
        <v>31</v>
      </c>
      <c r="F19" s="30"/>
      <c r="G19" s="46" t="b">
        <v>0</v>
      </c>
      <c r="H19" s="45" t="s">
        <v>32</v>
      </c>
      <c r="I19" s="30"/>
      <c r="J19" s="46" t="b">
        <v>0</v>
      </c>
    </row>
    <row r="20" ht="69.0" customHeight="1">
      <c r="A20" s="33"/>
      <c r="B20" s="11"/>
      <c r="C20" s="13"/>
      <c r="D20" s="13"/>
      <c r="E20" s="12"/>
      <c r="F20" s="13"/>
      <c r="G20" s="13"/>
      <c r="H20" s="12"/>
      <c r="I20" s="13"/>
      <c r="J20" s="13"/>
    </row>
    <row r="21">
      <c r="A21" s="33"/>
      <c r="B21" s="43" t="s">
        <v>33</v>
      </c>
      <c r="C21" s="30"/>
      <c r="D21" s="44"/>
      <c r="E21" s="45" t="s">
        <v>34</v>
      </c>
      <c r="F21" s="30"/>
      <c r="G21" s="46" t="b">
        <v>0</v>
      </c>
      <c r="H21" s="45" t="s">
        <v>35</v>
      </c>
      <c r="I21" s="30"/>
      <c r="J21" s="46" t="b">
        <v>0</v>
      </c>
    </row>
    <row r="22" ht="45.75" customHeight="1">
      <c r="A22" s="33"/>
      <c r="B22" s="11"/>
      <c r="C22" s="13"/>
      <c r="D22" s="13"/>
      <c r="E22" s="12"/>
      <c r="F22" s="13"/>
      <c r="G22" s="13"/>
      <c r="H22" s="12"/>
      <c r="I22" s="13"/>
      <c r="J22" s="13"/>
    </row>
  </sheetData>
  <mergeCells count="52">
    <mergeCell ref="B11:C12"/>
    <mergeCell ref="B13:C14"/>
    <mergeCell ref="D9:D10"/>
    <mergeCell ref="C1:E1"/>
    <mergeCell ref="C2:E2"/>
    <mergeCell ref="E11:F12"/>
    <mergeCell ref="B8:D8"/>
    <mergeCell ref="A9:A10"/>
    <mergeCell ref="B9:C10"/>
    <mergeCell ref="A11:A14"/>
    <mergeCell ref="D11:D12"/>
    <mergeCell ref="D13:D14"/>
    <mergeCell ref="E9:F10"/>
    <mergeCell ref="J9:J10"/>
    <mergeCell ref="J11:J12"/>
    <mergeCell ref="H9:I10"/>
    <mergeCell ref="H8:J8"/>
    <mergeCell ref="E8:G8"/>
    <mergeCell ref="C6:G7"/>
    <mergeCell ref="G9:G10"/>
    <mergeCell ref="J17:J18"/>
    <mergeCell ref="J19:J20"/>
    <mergeCell ref="H19:I20"/>
    <mergeCell ref="H17:I18"/>
    <mergeCell ref="J15:J16"/>
    <mergeCell ref="H15:I16"/>
    <mergeCell ref="J13:J14"/>
    <mergeCell ref="E17:F18"/>
    <mergeCell ref="G17:G18"/>
    <mergeCell ref="B17:C18"/>
    <mergeCell ref="A15:A18"/>
    <mergeCell ref="B15:C16"/>
    <mergeCell ref="D17:D18"/>
    <mergeCell ref="D15:D16"/>
    <mergeCell ref="H13:I14"/>
    <mergeCell ref="H11:I12"/>
    <mergeCell ref="E15:F16"/>
    <mergeCell ref="G15:G16"/>
    <mergeCell ref="G11:G12"/>
    <mergeCell ref="E13:F14"/>
    <mergeCell ref="G13:G14"/>
    <mergeCell ref="G21:G22"/>
    <mergeCell ref="G19:G20"/>
    <mergeCell ref="B19:C20"/>
    <mergeCell ref="D19:D20"/>
    <mergeCell ref="H21:I22"/>
    <mergeCell ref="J21:J22"/>
    <mergeCell ref="B21:C22"/>
    <mergeCell ref="A19:A22"/>
    <mergeCell ref="D21:D22"/>
    <mergeCell ref="E19:F20"/>
    <mergeCell ref="E21:F22"/>
  </mergeCells>
  <conditionalFormatting sqref="B9:J22">
    <cfRule type="expression" dxfId="0" priority="1">
      <formula>D9=TRUE</formula>
    </cfRule>
  </conditionalFormatting>
  <conditionalFormatting sqref="B9:J22">
    <cfRule type="containsText" dxfId="0" priority="2" operator="containsText" text="TRUE">
      <formula>NOT(ISERROR(SEARCH(("TRUE"),(B9))))</formula>
    </cfRule>
  </conditionalFormatting>
  <printOptions gridLines="1" horizontalCentered="1"/>
  <pageMargins bottom="0.75" footer="0.0" header="0.0" left="0.25" right="0.25" top="0.75"/>
  <pageSetup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8.43"/>
  </cols>
  <sheetData>
    <row r="1">
      <c r="A1" s="1"/>
      <c r="B1" s="2" t="s">
        <v>48</v>
      </c>
      <c r="C1" s="3"/>
      <c r="F1" s="1"/>
      <c r="G1" s="1"/>
      <c r="H1" s="1"/>
      <c r="I1" s="1"/>
      <c r="J1" s="1"/>
    </row>
    <row r="2">
      <c r="A2" s="1"/>
      <c r="B2" s="4" t="s">
        <v>49</v>
      </c>
      <c r="C2" s="3"/>
      <c r="F2" s="1"/>
      <c r="G2" s="1"/>
      <c r="H2" s="1"/>
      <c r="I2" s="1"/>
      <c r="J2" s="1"/>
    </row>
    <row r="3">
      <c r="A3" s="1"/>
      <c r="B3" s="1"/>
      <c r="C3" s="1"/>
      <c r="D3" s="1"/>
      <c r="E3" s="1"/>
      <c r="F3" s="1"/>
      <c r="G3" s="20"/>
      <c r="H3" s="20"/>
      <c r="I3" s="20"/>
      <c r="J3" s="47" t="s">
        <v>50</v>
      </c>
    </row>
    <row r="4">
      <c r="A4" s="2"/>
      <c r="B4" s="1"/>
      <c r="C4" s="2"/>
      <c r="D4" s="1"/>
      <c r="E4" s="2"/>
      <c r="F4" s="1"/>
      <c r="G4" s="48" t="s">
        <v>51</v>
      </c>
      <c r="H4" s="49">
        <f>IFERROR(__xludf.DUMMYFUNCTION("if((countif(D9:D14,""=TRUE"")+countif(G9:G14,""=TRUE"")*3+countif(J9:J14,""=TRUE"")*5)&gt;=split(I4,""/""),split(I4,""/""),(countif(D9:D14,""=TRUE"")+countif(G9:G14,""=TRUE"")*3+countif(J9:J14,""=TRUE"")*5))"),0.0)</f>
        <v>0</v>
      </c>
      <c r="I4" s="50" t="s">
        <v>52</v>
      </c>
      <c r="J4" s="51" t="str">
        <f>IFERROR(__xludf.DUMMYFUNCTION("round(H4/split(I4,""/"")*100)"),"#DIV/0!")</f>
        <v>#DIV/0!</v>
      </c>
    </row>
    <row r="5">
      <c r="A5" s="1"/>
      <c r="B5" s="1"/>
      <c r="C5" s="1"/>
      <c r="D5" s="1"/>
      <c r="E5" s="1"/>
      <c r="F5" s="1"/>
      <c r="G5" s="1"/>
      <c r="H5" s="1"/>
      <c r="I5" s="1"/>
      <c r="J5" s="1"/>
    </row>
    <row r="6">
      <c r="A6" s="1"/>
      <c r="B6" s="1"/>
      <c r="C6" s="18" t="s">
        <v>53</v>
      </c>
      <c r="H6" s="1"/>
      <c r="I6" s="1"/>
      <c r="J6" s="1"/>
    </row>
    <row r="7">
      <c r="A7" s="20"/>
      <c r="B7" s="20"/>
      <c r="H7" s="20"/>
      <c r="I7" s="20"/>
      <c r="J7" s="20"/>
    </row>
    <row r="8">
      <c r="A8" s="21"/>
      <c r="B8" s="22" t="s">
        <v>8</v>
      </c>
      <c r="C8" s="12"/>
      <c r="D8" s="13"/>
      <c r="E8" s="22" t="s">
        <v>9</v>
      </c>
      <c r="F8" s="12"/>
      <c r="G8" s="13"/>
      <c r="H8" s="22" t="s">
        <v>10</v>
      </c>
      <c r="I8" s="12"/>
      <c r="J8" s="13"/>
    </row>
    <row r="9">
      <c r="A9" s="23" t="s">
        <v>54</v>
      </c>
      <c r="B9" s="52" t="s">
        <v>55</v>
      </c>
      <c r="C9" s="30"/>
      <c r="D9" s="53" t="b">
        <v>0</v>
      </c>
      <c r="E9" s="52" t="s">
        <v>56</v>
      </c>
      <c r="F9" s="30"/>
      <c r="G9" s="54" t="b">
        <v>0</v>
      </c>
      <c r="H9" s="52" t="s">
        <v>57</v>
      </c>
      <c r="I9" s="30"/>
      <c r="J9" s="53" t="b">
        <v>0</v>
      </c>
    </row>
    <row r="10" ht="64.5" customHeight="1">
      <c r="A10" s="14"/>
      <c r="B10" s="12"/>
      <c r="C10" s="13"/>
      <c r="D10" s="13"/>
      <c r="E10" s="12"/>
      <c r="F10" s="13"/>
      <c r="G10" s="13"/>
      <c r="H10" s="12"/>
      <c r="I10" s="13"/>
      <c r="J10" s="13"/>
    </row>
    <row r="11">
      <c r="A11" s="28" t="s">
        <v>58</v>
      </c>
      <c r="B11" s="55" t="s">
        <v>59</v>
      </c>
      <c r="C11" s="30"/>
      <c r="D11" s="56" t="b">
        <v>0</v>
      </c>
      <c r="E11" s="55" t="s">
        <v>60</v>
      </c>
      <c r="F11" s="30"/>
      <c r="G11" s="57" t="b">
        <v>0</v>
      </c>
      <c r="H11" s="55" t="s">
        <v>61</v>
      </c>
      <c r="I11" s="30"/>
      <c r="J11" s="57" t="b">
        <v>0</v>
      </c>
    </row>
    <row r="12" ht="63.0" customHeight="1">
      <c r="A12" s="33"/>
      <c r="B12" s="12"/>
      <c r="C12" s="13"/>
      <c r="D12" s="13"/>
      <c r="E12" s="12"/>
      <c r="F12" s="13"/>
      <c r="G12" s="13"/>
      <c r="H12" s="12"/>
      <c r="I12" s="13"/>
      <c r="J12" s="13"/>
    </row>
    <row r="13">
      <c r="A13" s="33"/>
      <c r="B13" s="55" t="s">
        <v>62</v>
      </c>
      <c r="C13" s="30"/>
      <c r="D13" s="56" t="b">
        <v>0</v>
      </c>
      <c r="E13" s="55" t="s">
        <v>63</v>
      </c>
      <c r="F13" s="30"/>
      <c r="G13" s="57" t="b">
        <v>0</v>
      </c>
      <c r="H13" s="55" t="s">
        <v>64</v>
      </c>
      <c r="I13" s="30"/>
      <c r="J13" s="57" t="b">
        <v>0</v>
      </c>
    </row>
    <row r="14" ht="84.75" customHeight="1">
      <c r="A14" s="33"/>
      <c r="B14" s="12"/>
      <c r="C14" s="13"/>
      <c r="D14" s="13"/>
      <c r="E14" s="12"/>
      <c r="F14" s="13"/>
      <c r="G14" s="13"/>
      <c r="H14" s="12"/>
      <c r="I14" s="13"/>
      <c r="J14" s="13"/>
    </row>
  </sheetData>
  <mergeCells count="26">
    <mergeCell ref="H8:J8"/>
    <mergeCell ref="E8:G8"/>
    <mergeCell ref="C6:G7"/>
    <mergeCell ref="C1:E1"/>
    <mergeCell ref="C2:E2"/>
    <mergeCell ref="A9:A10"/>
    <mergeCell ref="A11:A14"/>
    <mergeCell ref="G11:G12"/>
    <mergeCell ref="G13:G14"/>
    <mergeCell ref="H13:I14"/>
    <mergeCell ref="J13:J14"/>
    <mergeCell ref="D13:D14"/>
    <mergeCell ref="B13:C14"/>
    <mergeCell ref="B11:C12"/>
    <mergeCell ref="E13:F14"/>
    <mergeCell ref="E9:F10"/>
    <mergeCell ref="B9:C10"/>
    <mergeCell ref="B8:D8"/>
    <mergeCell ref="D9:D10"/>
    <mergeCell ref="D11:D12"/>
    <mergeCell ref="H11:I12"/>
    <mergeCell ref="E11:F12"/>
    <mergeCell ref="H9:I10"/>
    <mergeCell ref="J9:J10"/>
    <mergeCell ref="J11:J12"/>
    <mergeCell ref="G9:G10"/>
  </mergeCells>
  <conditionalFormatting sqref="B9:J14">
    <cfRule type="expression" dxfId="0" priority="1">
      <formula>D9=TRUE</formula>
    </cfRule>
  </conditionalFormatting>
  <conditionalFormatting sqref="B9:J14">
    <cfRule type="containsText" dxfId="0" priority="2" operator="containsText" text="TRUE">
      <formula>NOT(ISERROR(SEARCH(("TRUE"),(B9))))</formula>
    </cfRule>
  </conditionalFormatting>
  <drawing r:id="rId1"/>
</worksheet>
</file>